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420" yWindow="748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6" i="1"/>
  <c r="D8" i="1"/>
  <c r="G8" i="1"/>
  <c r="D10" i="1"/>
  <c r="D12" i="1"/>
  <c r="G12" i="1"/>
  <c r="D21" i="1"/>
  <c r="D20" i="1"/>
  <c r="D17" i="1"/>
  <c r="D18" i="1"/>
  <c r="D16" i="1"/>
  <c r="D14" i="1"/>
  <c r="D7" i="1"/>
  <c r="D11" i="1"/>
  <c r="D4" i="1"/>
</calcChain>
</file>

<file path=xl/sharedStrings.xml><?xml version="1.0" encoding="utf-8"?>
<sst xmlns="http://schemas.openxmlformats.org/spreadsheetml/2006/main" count="31" uniqueCount="25">
  <si>
    <t>Size 1952</t>
  </si>
  <si>
    <t>Size 2013</t>
  </si>
  <si>
    <t>Size 2013 / 1952</t>
  </si>
  <si>
    <t>times</t>
  </si>
  <si>
    <t>GB</t>
  </si>
  <si>
    <t>Price per GB 1952</t>
  </si>
  <si>
    <t>USD today</t>
  </si>
  <si>
    <t>Price per GB in 2013</t>
  </si>
  <si>
    <t>Price per GB 1952 / 2013</t>
  </si>
  <si>
    <t>Weight per GB in 1952</t>
  </si>
  <si>
    <t>kg</t>
  </si>
  <si>
    <t>Weight per GB in 2013</t>
  </si>
  <si>
    <t>Weight per GB 1952 / 2013</t>
  </si>
  <si>
    <t>Speed (bytes / second) 1952</t>
  </si>
  <si>
    <t>Time to write 1 GB in 2013</t>
  </si>
  <si>
    <t>hours</t>
  </si>
  <si>
    <t>seconds</t>
  </si>
  <si>
    <t>Write Speed (MB / second) 2013</t>
  </si>
  <si>
    <t>Write Speed 2013 / 1952</t>
  </si>
  <si>
    <t>Read Speed (MB / second) 2013</t>
  </si>
  <si>
    <t>Read Spped 2013 / 1952</t>
  </si>
  <si>
    <t>Time to read 1 GB in 2013</t>
  </si>
  <si>
    <t>Time to write or read 1 GB in 1952</t>
  </si>
  <si>
    <t>faster than expecte by price</t>
  </si>
  <si>
    <t>faster than expected by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</si>
</sst>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6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1"/>
  <sheetViews>
    <sheetView tabSelected="1" zoomScale="200" zoomScaleNormal="200" zoomScalePageLayoutView="200" workbookViewId="0">
      <selection activeCell="D2" sqref="D2"/>
    </sheetView>
  </sheetViews>
  <sheetFormatPr baseColWidth="10" defaultRowHeight="12" x14ac:dyDescent="0"/>
  <cols>
    <col min="2" max="2" width="11.3984375" bestFit="1" customWidth="1"/>
    <col min="3" max="3" width="31.59765625" customWidth="1"/>
    <col min="7" max="7" width="12.19921875" bestFit="1" customWidth="1"/>
    <col min="8" max="9" width="11.3984375" bestFit="1" customWidth="1"/>
  </cols>
  <sheetData>
    <row r="2" spans="3:8">
      <c r="C2" t="s">
        <v>0</v>
      </c>
      <c r="D2">
        <f>5/1000</f>
        <v>5.0000000000000001E-3</v>
      </c>
      <c r="E2" t="s">
        <v>4</v>
      </c>
    </row>
    <row r="3" spans="3:8">
      <c r="C3" t="s">
        <v>1</v>
      </c>
      <c r="D3">
        <v>64</v>
      </c>
      <c r="E3" t="s">
        <v>4</v>
      </c>
    </row>
    <row r="4" spans="3:8">
      <c r="C4" t="s">
        <v>2</v>
      </c>
      <c r="D4" s="1">
        <f>D3/D2</f>
        <v>12800</v>
      </c>
      <c r="E4" t="s">
        <v>3</v>
      </c>
    </row>
    <row r="6" spans="3:8">
      <c r="C6" t="s">
        <v>5</v>
      </c>
      <c r="D6">
        <f>27500/D2</f>
        <v>5500000</v>
      </c>
      <c r="E6" t="s">
        <v>6</v>
      </c>
      <c r="G6" s="1"/>
    </row>
    <row r="7" spans="3:8">
      <c r="C7" t="s">
        <v>7</v>
      </c>
      <c r="D7">
        <f>80/64/12</f>
        <v>0.10416666666666667</v>
      </c>
      <c r="E7" t="s">
        <v>6</v>
      </c>
    </row>
    <row r="8" spans="3:8">
      <c r="C8" t="s">
        <v>8</v>
      </c>
      <c r="D8" s="1">
        <f>D6/D7</f>
        <v>52800000</v>
      </c>
      <c r="E8" t="s">
        <v>3</v>
      </c>
      <c r="G8" s="3">
        <f>D8/D20</f>
        <v>37.025002872242645</v>
      </c>
      <c r="H8" t="s">
        <v>23</v>
      </c>
    </row>
    <row r="10" spans="3:8">
      <c r="C10" t="s">
        <v>9</v>
      </c>
      <c r="D10">
        <f>1000/D2</f>
        <v>200000</v>
      </c>
      <c r="E10" t="s">
        <v>10</v>
      </c>
    </row>
    <row r="11" spans="3:8">
      <c r="C11" t="s">
        <v>11</v>
      </c>
      <c r="D11">
        <f>0.02/64</f>
        <v>3.1250000000000001E-4</v>
      </c>
      <c r="E11" t="s">
        <v>10</v>
      </c>
    </row>
    <row r="12" spans="3:8">
      <c r="C12" t="s">
        <v>12</v>
      </c>
      <c r="D12" s="1">
        <f>D10/D11</f>
        <v>640000000</v>
      </c>
      <c r="E12" t="s">
        <v>3</v>
      </c>
      <c r="G12" s="3">
        <f>D12/D20</f>
        <v>448.78791360294116</v>
      </c>
      <c r="H12" t="s">
        <v>24</v>
      </c>
    </row>
    <row r="14" spans="3:8">
      <c r="C14" t="s">
        <v>13</v>
      </c>
      <c r="D14">
        <f>100/0.8</f>
        <v>125</v>
      </c>
    </row>
    <row r="15" spans="3:8">
      <c r="C15" t="s">
        <v>17</v>
      </c>
      <c r="D15">
        <v>30</v>
      </c>
    </row>
    <row r="16" spans="3:8">
      <c r="C16" t="s">
        <v>18</v>
      </c>
      <c r="D16" s="1">
        <f>D15*1024*1024/D14</f>
        <v>251658.23999999999</v>
      </c>
    </row>
    <row r="17" spans="3:5">
      <c r="C17" t="s">
        <v>22</v>
      </c>
      <c r="D17" s="2">
        <f>(1024*1024)/(D14*3600)</f>
        <v>2.3301688888888887</v>
      </c>
      <c r="E17" t="s">
        <v>15</v>
      </c>
    </row>
    <row r="18" spans="3:5">
      <c r="C18" t="s">
        <v>14</v>
      </c>
      <c r="D18" s="3">
        <f>1024/D15</f>
        <v>34.133333333333333</v>
      </c>
      <c r="E18" t="s">
        <v>16</v>
      </c>
    </row>
    <row r="19" spans="3:5">
      <c r="C19" t="s">
        <v>19</v>
      </c>
      <c r="D19">
        <v>170</v>
      </c>
    </row>
    <row r="20" spans="3:5">
      <c r="C20" t="s">
        <v>20</v>
      </c>
      <c r="D20" s="1">
        <f>D19*1024*1024/D14</f>
        <v>1426063.3600000001</v>
      </c>
    </row>
    <row r="21" spans="3:5">
      <c r="C21" t="s">
        <v>21</v>
      </c>
      <c r="D21" s="2">
        <f>1024/D19</f>
        <v>6.0235294117647058</v>
      </c>
      <c r="E21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Nott</dc:creator>
  <cp:lastModifiedBy>Matthias Nott</cp:lastModifiedBy>
  <dcterms:created xsi:type="dcterms:W3CDTF">2014-01-23T06:06:45Z</dcterms:created>
  <dcterms:modified xsi:type="dcterms:W3CDTF">2014-01-23T08:10:51Z</dcterms:modified>
</cp:coreProperties>
</file>